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1940" windowHeight="6708"/>
  </bookViews>
  <sheets>
    <sheet name="CalculusDebate" sheetId="6" r:id="rId1"/>
    <sheet name="Payoff" sheetId="7" r:id="rId2"/>
  </sheets>
  <definedNames>
    <definedName name="A_forced">Payoff!$A$10:$C$11</definedName>
    <definedName name="A_non_forced">Payoff!$A$5:$D$6</definedName>
    <definedName name="e">CalculusDebate!$D$25</definedName>
    <definedName name="precision">CalculusDebate!$F$38</definedName>
    <definedName name="sr">CalculusDebate!$A$18</definedName>
    <definedName name="th">CalculusDebate!$C$22</definedName>
    <definedName name="xA">CalculusDebate!$D$32</definedName>
    <definedName name="xB">CalculusDebate!$D$27</definedName>
    <definedName name="xsp">CalculusDebate!$A$19</definedName>
    <definedName name="yA">CalculusDebate!$E$28</definedName>
    <definedName name="yB">CalculusDebate!$E$33</definedName>
  </definedNames>
  <calcPr calcId="152511"/>
</workbook>
</file>

<file path=xl/calcChain.xml><?xml version="1.0" encoding="utf-8"?>
<calcChain xmlns="http://schemas.openxmlformats.org/spreadsheetml/2006/main">
  <c r="D23" i="6" l="1"/>
  <c r="E28" i="6" s="1"/>
  <c r="D32" i="6" l="1"/>
  <c r="F34" i="6" s="1"/>
  <c r="F29" i="6" l="1"/>
  <c r="F35" i="6"/>
  <c r="G35" i="6" s="1"/>
  <c r="D25" i="6"/>
  <c r="F26" i="6" s="1"/>
  <c r="F30" i="6" l="1"/>
  <c r="G30" i="6" s="1"/>
</calcChain>
</file>

<file path=xl/sharedStrings.xml><?xml version="1.0" encoding="utf-8"?>
<sst xmlns="http://schemas.openxmlformats.org/spreadsheetml/2006/main" count="54" uniqueCount="41">
  <si>
    <t>x=</t>
  </si>
  <si>
    <t>y=</t>
  </si>
  <si>
    <t>th=</t>
  </si>
  <si>
    <t>achieved</t>
  </si>
  <si>
    <t>Strategy for Forced Falsifier:</t>
  </si>
  <si>
    <t>(2) choose the "hardest" x.</t>
  </si>
  <si>
    <t>left/right</t>
  </si>
  <si>
    <t>The maximum value for th is an irrational number sr.</t>
  </si>
  <si>
    <t xml:space="preserve">if th too small (below sr) choose right branch (1) of "and", else, if  too high (above sr), choose left branch (2). </t>
  </si>
  <si>
    <t xml:space="preserve">(1) e = (sr-th)/2, use optimum formula to compute y from x. </t>
  </si>
  <si>
    <t>right</t>
  </si>
  <si>
    <t>e=</t>
  </si>
  <si>
    <t>)</t>
  </si>
  <si>
    <t>switch Verifier and Falsifier for debate !GM(</t>
  </si>
  <si>
    <t>B Verifier</t>
  </si>
  <si>
    <t>A Falsifier</t>
  </si>
  <si>
    <t>B Falsifier</t>
  </si>
  <si>
    <t>A Verifier</t>
  </si>
  <si>
    <t>The winner is</t>
  </si>
  <si>
    <t>left</t>
  </si>
  <si>
    <t>precision=</t>
  </si>
  <si>
    <t>The following two numbers should be hidden:</t>
  </si>
  <si>
    <t>as well as the computations in the formulas below.</t>
  </si>
  <si>
    <t>too high</t>
  </si>
  <si>
    <t>too low</t>
  </si>
  <si>
    <t>Claim: GM() = Exists th in [0,1]: (GM(th) and (ForAll e&gt;0: !GM(th+e)))</t>
  </si>
  <si>
    <t>Perfect Avatar for the Forced Falsifier Side for claim GM()</t>
  </si>
  <si>
    <t>Claim: GM(th in [0,1])=ForAll x in [0,1] Exists y in [0,1]: x*y+(1-x)*(1-y^2)&gt;=th</t>
  </si>
  <si>
    <r>
      <t xml:space="preserve">Bob as initial Verifier, </t>
    </r>
    <r>
      <rPr>
        <b/>
        <sz val="10"/>
        <color rgb="FFFF0000"/>
        <rFont val="Arial"/>
        <family val="2"/>
      </rPr>
      <t>bold red</t>
    </r>
    <r>
      <rPr>
        <sz val="10"/>
        <rFont val="Arial"/>
        <family val="2"/>
      </rPr>
      <t xml:space="preserve"> values are entered by Bob.</t>
    </r>
  </si>
  <si>
    <r>
      <t>Alice as initial Forced Falsifier.</t>
    </r>
    <r>
      <rPr>
        <b/>
        <sz val="10"/>
        <color rgb="FF0070C0"/>
        <rFont val="Arial"/>
        <family val="2"/>
      </rPr>
      <t xml:space="preserve"> Bold blue</t>
    </r>
    <r>
      <rPr>
        <sz val="10"/>
        <rFont val="Arial"/>
        <family val="2"/>
      </rPr>
      <t xml:space="preserve"> values are computed by Alice, the avatar.</t>
    </r>
  </si>
  <si>
    <t>Numerical algorithms: algorithms computing with real numbers; dealing with rounding errors.</t>
  </si>
  <si>
    <t>We count losses in non-forced side</t>
  </si>
  <si>
    <t>An</t>
  </si>
  <si>
    <t>Bn</t>
  </si>
  <si>
    <t>Bf</t>
  </si>
  <si>
    <t>l</t>
  </si>
  <si>
    <t>w</t>
  </si>
  <si>
    <t>Af</t>
  </si>
  <si>
    <t>Table A_non_forced</t>
  </si>
  <si>
    <t>Table A_forced</t>
  </si>
  <si>
    <t>non-forced-loss for 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</si>
</sst>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00000000000"/>
    <numFmt numFmtId="165" formatCode="0.E+00"/>
    <numFmt numFmtId="166" formatCode="0.0000000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48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5" fillId="0" borderId="0" xfId="0" applyFont="1"/>
    <xf numFmtId="165" fontId="0" fillId="0" borderId="0" xfId="0" applyNumberFormat="1"/>
    <xf numFmtId="0" fontId="6" fillId="0" borderId="0" xfId="0" applyFont="1"/>
    <xf numFmtId="11" fontId="0" fillId="0" borderId="0" xfId="0" applyNumberFormat="1"/>
    <xf numFmtId="166" fontId="4" fillId="0" borderId="0" xfId="0" applyNumberFormat="1" applyFont="1"/>
    <xf numFmtId="0" fontId="7" fillId="0" borderId="0" xfId="0" applyFont="1"/>
    <xf numFmtId="166" fontId="5" fillId="0" borderId="0" xfId="0" applyNumberFormat="1" applyFont="1"/>
    <xf numFmtId="166" fontId="0" fillId="0" borderId="0" xfId="0" applyNumberFormat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zoomScale="107" zoomScaleNormal="107" workbookViewId="0">
      <selection activeCell="D32" sqref="D32"/>
    </sheetView>
  </sheetViews>
  <sheetFormatPr defaultRowHeight="13.2" x14ac:dyDescent="0.25"/>
  <cols>
    <col min="3" max="3" width="11.88671875" bestFit="1" customWidth="1"/>
    <col min="4" max="4" width="27" customWidth="1"/>
    <col min="5" max="5" width="13.5546875" customWidth="1"/>
    <col min="6" max="6" width="20.88671875" customWidth="1"/>
    <col min="7" max="7" width="16.33203125" customWidth="1"/>
    <col min="8" max="8" width="16.21875" customWidth="1"/>
  </cols>
  <sheetData>
    <row r="2" spans="1:1" ht="24.6" x14ac:dyDescent="0.4">
      <c r="A2" s="11" t="s">
        <v>26</v>
      </c>
    </row>
    <row r="3" spans="1:1" x14ac:dyDescent="0.25">
      <c r="A3" s="1" t="s">
        <v>27</v>
      </c>
    </row>
    <row r="4" spans="1:1" x14ac:dyDescent="0.25">
      <c r="A4" s="1" t="s">
        <v>25</v>
      </c>
    </row>
    <row r="6" spans="1:1" x14ac:dyDescent="0.25">
      <c r="A6" s="1" t="s">
        <v>28</v>
      </c>
    </row>
    <row r="7" spans="1:1" x14ac:dyDescent="0.25">
      <c r="A7" s="1" t="s">
        <v>29</v>
      </c>
    </row>
    <row r="9" spans="1:1" x14ac:dyDescent="0.25">
      <c r="A9" t="s">
        <v>4</v>
      </c>
    </row>
    <row r="10" spans="1:1" x14ac:dyDescent="0.25">
      <c r="A10" s="1" t="s">
        <v>7</v>
      </c>
    </row>
    <row r="11" spans="1:1" x14ac:dyDescent="0.25">
      <c r="A11" s="1" t="s">
        <v>8</v>
      </c>
    </row>
    <row r="12" spans="1:1" x14ac:dyDescent="0.25">
      <c r="A12" s="1" t="s">
        <v>9</v>
      </c>
    </row>
    <row r="13" spans="1:1" x14ac:dyDescent="0.25">
      <c r="A13" s="1" t="s">
        <v>5</v>
      </c>
    </row>
    <row r="14" spans="1:1" x14ac:dyDescent="0.25">
      <c r="A14" s="1"/>
    </row>
    <row r="15" spans="1:1" x14ac:dyDescent="0.25">
      <c r="A15" s="1" t="s">
        <v>30</v>
      </c>
    </row>
    <row r="16" spans="1:1" x14ac:dyDescent="0.25">
      <c r="A16" s="1"/>
    </row>
    <row r="17" spans="1:8" x14ac:dyDescent="0.25">
      <c r="A17" s="1" t="s">
        <v>21</v>
      </c>
    </row>
    <row r="18" spans="1:8" x14ac:dyDescent="0.25">
      <c r="A18" s="4">
        <v>0.55000000000000004</v>
      </c>
    </row>
    <row r="19" spans="1:8" x14ac:dyDescent="0.25">
      <c r="A19" s="7">
        <v>0.6</v>
      </c>
    </row>
    <row r="20" spans="1:8" x14ac:dyDescent="0.25">
      <c r="A20" s="1" t="s">
        <v>22</v>
      </c>
    </row>
    <row r="21" spans="1:8" x14ac:dyDescent="0.25">
      <c r="A21" s="1"/>
    </row>
    <row r="22" spans="1:8" x14ac:dyDescent="0.25">
      <c r="A22" s="1" t="s">
        <v>14</v>
      </c>
      <c r="B22" s="1" t="s">
        <v>2</v>
      </c>
      <c r="C22" s="10">
        <v>0.8</v>
      </c>
    </row>
    <row r="23" spans="1:8" x14ac:dyDescent="0.25">
      <c r="B23" s="1" t="s">
        <v>15</v>
      </c>
      <c r="C23" s="1" t="s">
        <v>6</v>
      </c>
      <c r="D23" s="6" t="str">
        <f>IF(ABS(th-sr)&lt;precision,"good Bob: you have won",IF(th&lt;sr,"right","left"))</f>
        <v>left</v>
      </c>
    </row>
    <row r="25" spans="1:8" x14ac:dyDescent="0.25">
      <c r="A25" s="5" t="s">
        <v>10</v>
      </c>
      <c r="B25" s="1" t="s">
        <v>15</v>
      </c>
      <c r="C25" s="1" t="s">
        <v>11</v>
      </c>
      <c r="D25" s="12" t="str">
        <f>IF(D23="right",(sr-th)/2,"")</f>
        <v/>
      </c>
    </row>
    <row r="26" spans="1:8" x14ac:dyDescent="0.25">
      <c r="A26" s="1" t="s">
        <v>24</v>
      </c>
      <c r="B26" s="1" t="s">
        <v>13</v>
      </c>
      <c r="F26" t="str">
        <f>IFERROR( e+th,"")</f>
        <v/>
      </c>
      <c r="G26" s="1" t="s">
        <v>12</v>
      </c>
    </row>
    <row r="27" spans="1:8" x14ac:dyDescent="0.25">
      <c r="B27" s="1" t="s">
        <v>16</v>
      </c>
      <c r="C27" s="1" t="s">
        <v>0</v>
      </c>
      <c r="D27" s="10">
        <v>0.7</v>
      </c>
    </row>
    <row r="28" spans="1:8" x14ac:dyDescent="0.25">
      <c r="C28" s="1" t="s">
        <v>17</v>
      </c>
      <c r="D28" s="1" t="s">
        <v>1</v>
      </c>
      <c r="E28" s="12" t="str">
        <f>IF(D23="right",D27,"")</f>
        <v/>
      </c>
    </row>
    <row r="29" spans="1:8" x14ac:dyDescent="0.25">
      <c r="C29" s="1"/>
      <c r="D29" s="1" t="s">
        <v>3</v>
      </c>
      <c r="F29" s="13" t="str">
        <f>IFERROR(xB*yA+(1-xB)*(1-yA*yA),"")</f>
        <v/>
      </c>
    </row>
    <row r="30" spans="1:8" ht="60" x14ac:dyDescent="0.95">
      <c r="C30" s="1"/>
      <c r="D30" s="1" t="s">
        <v>18</v>
      </c>
      <c r="F30" s="8" t="str">
        <f>IF(D23="right",IF((F29-F26)&gt;precision,"Alice","Bob"),"")</f>
        <v/>
      </c>
      <c r="G30">
        <f>IF(F30="Alice",VLOOKUP("w",A_forced,3,FALSE),0)</f>
        <v>0</v>
      </c>
      <c r="H30" t="s">
        <v>40</v>
      </c>
    </row>
    <row r="31" spans="1:8" x14ac:dyDescent="0.25">
      <c r="C31" s="1"/>
      <c r="D31" s="1"/>
    </row>
    <row r="32" spans="1:8" x14ac:dyDescent="0.25">
      <c r="A32" s="5" t="s">
        <v>19</v>
      </c>
      <c r="B32" s="1" t="s">
        <v>15</v>
      </c>
      <c r="C32" s="1" t="s">
        <v>0</v>
      </c>
      <c r="D32" s="6">
        <f>xsp</f>
        <v>0.6</v>
      </c>
    </row>
    <row r="33" spans="1:8" x14ac:dyDescent="0.25">
      <c r="A33" s="1" t="s">
        <v>23</v>
      </c>
      <c r="C33" s="1" t="s">
        <v>14</v>
      </c>
      <c r="D33" s="1" t="s">
        <v>1</v>
      </c>
      <c r="E33" s="10">
        <v>0.65</v>
      </c>
    </row>
    <row r="34" spans="1:8" x14ac:dyDescent="0.25">
      <c r="C34" s="1"/>
      <c r="D34" s="1" t="s">
        <v>3</v>
      </c>
      <c r="F34">
        <f>xA*yB+(1-xA)*(1-yB*yB)</f>
        <v>0.621</v>
      </c>
    </row>
    <row r="35" spans="1:8" ht="60" x14ac:dyDescent="0.95">
      <c r="C35" s="1"/>
      <c r="D35" s="1" t="s">
        <v>18</v>
      </c>
      <c r="F35" s="8" t="str">
        <f>IF(D23="left",IF((F34-th)&gt;precision,"Bob","Alice"),"")</f>
        <v>Alice</v>
      </c>
      <c r="G35">
        <f>IF(F35="Alice",VLOOKUP("w",A_forced,3,FALSE),0)</f>
        <v>1</v>
      </c>
      <c r="H35" t="s">
        <v>40</v>
      </c>
    </row>
    <row r="36" spans="1:8" x14ac:dyDescent="0.25">
      <c r="C36" s="1"/>
      <c r="D36" s="1"/>
    </row>
    <row r="37" spans="1:8" x14ac:dyDescent="0.25">
      <c r="C37" s="1"/>
    </row>
    <row r="38" spans="1:8" x14ac:dyDescent="0.25">
      <c r="E38" s="1" t="s">
        <v>20</v>
      </c>
      <c r="F38" s="9">
        <v>1.0000000000000001E-9</v>
      </c>
    </row>
    <row r="39" spans="1:8" x14ac:dyDescent="0.25">
      <c r="F39" s="2"/>
      <c r="G39" s="3"/>
    </row>
    <row r="42" spans="1:8" x14ac:dyDescent="0.25">
      <c r="E42" s="1"/>
    </row>
    <row r="43" spans="1:8" x14ac:dyDescent="0.25">
      <c r="E43" s="1"/>
    </row>
    <row r="44" spans="1:8" x14ac:dyDescent="0.25">
      <c r="E44" s="1"/>
    </row>
    <row r="47" spans="1:8" x14ac:dyDescent="0.25">
      <c r="A47" s="1"/>
      <c r="B47" s="1"/>
    </row>
    <row r="48" spans="1:8" x14ac:dyDescent="0.25">
      <c r="A48" s="1"/>
      <c r="B48" s="1"/>
    </row>
    <row r="49" spans="1:2" x14ac:dyDescent="0.25">
      <c r="B49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B61" s="1"/>
    </row>
    <row r="65" spans="1:2" x14ac:dyDescent="0.25">
      <c r="B65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3" spans="1:2" x14ac:dyDescent="0.25">
      <c r="A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F10" sqref="F10"/>
    </sheetView>
  </sheetViews>
  <sheetFormatPr defaultRowHeight="13.2" x14ac:dyDescent="0.25"/>
  <sheetData>
    <row r="1" spans="1:4" x14ac:dyDescent="0.25">
      <c r="A1" t="s">
        <v>31</v>
      </c>
    </row>
    <row r="3" spans="1:4" x14ac:dyDescent="0.25">
      <c r="A3" t="s">
        <v>38</v>
      </c>
    </row>
    <row r="4" spans="1:4" x14ac:dyDescent="0.25">
      <c r="A4" t="s">
        <v>32</v>
      </c>
      <c r="B4" t="s">
        <v>32</v>
      </c>
      <c r="C4" t="s">
        <v>33</v>
      </c>
      <c r="D4" t="s">
        <v>34</v>
      </c>
    </row>
    <row r="5" spans="1:4" x14ac:dyDescent="0.25">
      <c r="A5" t="s">
        <v>35</v>
      </c>
      <c r="B5">
        <v>1</v>
      </c>
      <c r="C5">
        <v>0</v>
      </c>
      <c r="D5">
        <v>0</v>
      </c>
    </row>
    <row r="6" spans="1:4" x14ac:dyDescent="0.25">
      <c r="A6" t="s">
        <v>36</v>
      </c>
      <c r="B6">
        <v>0</v>
      </c>
      <c r="C6">
        <v>1</v>
      </c>
      <c r="D6">
        <v>0</v>
      </c>
    </row>
    <row r="8" spans="1:4" x14ac:dyDescent="0.25">
      <c r="A8" t="s">
        <v>39</v>
      </c>
    </row>
    <row r="9" spans="1:4" x14ac:dyDescent="0.25">
      <c r="A9" t="s">
        <v>37</v>
      </c>
      <c r="B9" t="s">
        <v>37</v>
      </c>
      <c r="C9" t="s">
        <v>33</v>
      </c>
    </row>
    <row r="10" spans="1:4" x14ac:dyDescent="0.25">
      <c r="A10" t="s">
        <v>35</v>
      </c>
      <c r="B10">
        <v>0</v>
      </c>
      <c r="C10">
        <v>0</v>
      </c>
    </row>
    <row r="11" spans="1:4" x14ac:dyDescent="0.25">
      <c r="A11" t="s">
        <v>36</v>
      </c>
      <c r="B11">
        <v>0</v>
      </c>
      <c r="C11">
        <v>1</v>
      </c>
    </row>
  </sheetData>
  <conditionalFormatting sqref="B5:D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0:C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CalculusDebate</vt:lpstr>
      <vt:lpstr>Payoff</vt:lpstr>
      <vt:lpstr>A_forced</vt:lpstr>
      <vt:lpstr>A_non_forced</vt:lpstr>
      <vt:lpstr>e</vt:lpstr>
      <vt:lpstr>precision</vt:lpstr>
      <vt:lpstr>sr</vt:lpstr>
      <vt:lpstr>th</vt:lpstr>
      <vt:lpstr>xA</vt:lpstr>
      <vt:lpstr>xB</vt:lpstr>
      <vt:lpstr>xsp</vt:lpstr>
      <vt:lpstr>yA</vt:lpstr>
      <vt:lpstr>yB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2006-12-12T18:53:06Z</dcterms:created>
  <dcterms:modified xsi:type="dcterms:W3CDTF">2014-01-21T03:19:26Z</dcterms:modified>
</cp:coreProperties>
</file>